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440" windowHeight="11265"/>
  </bookViews>
  <sheets>
    <sheet name="среднегодовая 2022" sheetId="2" r:id="rId1"/>
    <sheet name="среднегодовая по инообластным " sheetId="4" r:id="rId2"/>
  </sheets>
  <calcPr calcId="144525"/>
</workbook>
</file>

<file path=xl/calcChain.xml><?xml version="1.0" encoding="utf-8"?>
<calcChain xmlns="http://schemas.openxmlformats.org/spreadsheetml/2006/main">
  <c r="D26" i="4" l="1"/>
  <c r="D33" i="2"/>
  <c r="D14" i="2"/>
  <c r="D14" i="4" l="1"/>
  <c r="D26" i="2" l="1"/>
  <c r="D33" i="4" l="1"/>
  <c r="C37" i="4" s="1"/>
  <c r="C37" i="2" l="1"/>
</calcChain>
</file>

<file path=xl/sharedStrings.xml><?xml version="1.0" encoding="utf-8"?>
<sst xmlns="http://schemas.openxmlformats.org/spreadsheetml/2006/main" count="62" uniqueCount="23">
  <si>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</si>
  <si>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</si>
  <si>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</si>
  <si>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</si>
  <si>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</si>
  <si>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</si>
  <si>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</si>
  <si>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Приложение № ___</t>
  </si>
  <si>
    <t>Законченный случай</t>
  </si>
  <si>
    <t>от "____" _____________ 2017 г. № ______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</si>
  <si>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</si>
  <si>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</si>
  <si>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</si>
  <si>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</si>
  <si>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</si>
  <si>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</si>
  <si>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</si>
  <si>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</si>
  <si>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</si>
  <si>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Забор материала для проведения анализа на COVID-19</t>
  </si>
  <si>
    <t>от "____" октября 2022 г. № ____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</si>
  <si>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                                                                      </t>
  </si>
  <si>
    <t>Объемы финансирования ОГБУЗ "Онкологический диспансер" за оказанную медициснкую помощь пролеченным больным, застрахованным за пределами Еврейской автономной области, с 1 января по 31 декабря 2022 года (с 01.10.2022)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</si>
</sst>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166" fontId="7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10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0" fontId="10" fillId="0" borderId="0" xfId="0" applyFont="1" applyFill="1"/>
    <xf numFmtId="0" fontId="6" fillId="0" borderId="1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6" fontId="6" fillId="0" borderId="4" xfId="5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8"/>
      <c r="D1" s="23"/>
      <c r="E1" s="30" t="s">
        <v>7</v>
      </c>
    </row>
    <row r="2" spans="1:13" x14ac:dyDescent="0.25">
      <c r="C2" s="23"/>
      <c r="D2" s="23"/>
      <c r="E2" s="30" t="s">
        <v>6</v>
      </c>
    </row>
    <row r="3" spans="1:13" x14ac:dyDescent="0.25">
      <c r="C3" s="23"/>
      <c r="D3" s="23"/>
      <c r="E3" s="30" t="s">
        <v>20</v>
      </c>
    </row>
    <row r="4" spans="1:13" x14ac:dyDescent="0.25">
      <c r="C4" s="23"/>
      <c r="D4" s="23"/>
      <c r="E4" s="23"/>
    </row>
    <row r="5" spans="1:13" ht="78.75" customHeight="1" x14ac:dyDescent="0.25">
      <c r="A5" s="40" t="s">
        <v>21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1718</v>
      </c>
      <c r="D10" s="14">
        <v>187058921</v>
      </c>
    </row>
    <row r="11" spans="1:13" ht="31.5" x14ac:dyDescent="0.25">
      <c r="B11" s="18" t="s">
        <v>10</v>
      </c>
      <c r="C11" s="20">
        <v>1605</v>
      </c>
      <c r="D11" s="14">
        <v>180151630</v>
      </c>
    </row>
    <row r="12" spans="1:13" ht="15.75" x14ac:dyDescent="0.25">
      <c r="B12" s="24" t="s">
        <v>15</v>
      </c>
      <c r="C12" s="27">
        <v>97</v>
      </c>
      <c r="D12" s="14">
        <v>14422657</v>
      </c>
    </row>
    <row r="13" spans="1:13" ht="31.5" x14ac:dyDescent="0.25">
      <c r="B13" s="18" t="s">
        <v>10</v>
      </c>
      <c r="C13" s="27">
        <v>85</v>
      </c>
      <c r="D13" s="14">
        <v>12649437</v>
      </c>
    </row>
    <row r="14" spans="1:13" ht="15.75" x14ac:dyDescent="0.25">
      <c r="B14" s="2" t="s">
        <v>2</v>
      </c>
      <c r="C14" s="11"/>
      <c r="D14" s="12">
        <f>D10+D12</f>
        <v>201481578</v>
      </c>
    </row>
    <row r="17" spans="2:4" ht="35.25" customHeight="1" x14ac:dyDescent="0.25">
      <c r="B17" s="6" t="s">
        <v>0</v>
      </c>
      <c r="C17" s="6" t="s">
        <v>11</v>
      </c>
      <c r="D17" s="7" t="s">
        <v>1</v>
      </c>
    </row>
    <row r="18" spans="2:4" ht="15.75" x14ac:dyDescent="0.25">
      <c r="B18" s="5">
        <v>1</v>
      </c>
      <c r="C18" s="5">
        <v>2</v>
      </c>
      <c r="D18" s="5">
        <v>3</v>
      </c>
    </row>
    <row r="19" spans="2:4" ht="15.75" x14ac:dyDescent="0.25">
      <c r="B19" s="4" t="s">
        <v>12</v>
      </c>
      <c r="C19" s="25">
        <v>19606</v>
      </c>
      <c r="D19" s="14">
        <v>11652275</v>
      </c>
    </row>
    <row r="20" spans="2:4" ht="15.75" x14ac:dyDescent="0.25">
      <c r="B20" s="4" t="s">
        <v>13</v>
      </c>
      <c r="C20" s="20">
        <v>5369.666666666667</v>
      </c>
      <c r="D20" s="16">
        <v>11126187</v>
      </c>
    </row>
    <row r="21" spans="2:4" ht="15.75" x14ac:dyDescent="0.25">
      <c r="B21" s="18" t="s">
        <v>16</v>
      </c>
      <c r="C21" s="25">
        <v>1396</v>
      </c>
      <c r="D21" s="19">
        <v>7457321</v>
      </c>
    </row>
    <row r="22" spans="2:4" ht="15.75" x14ac:dyDescent="0.25">
      <c r="B22" s="18" t="s">
        <v>17</v>
      </c>
      <c r="C22" s="25">
        <v>3860</v>
      </c>
      <c r="D22" s="19">
        <v>26465377</v>
      </c>
    </row>
    <row r="23" spans="2:4" ht="31.5" x14ac:dyDescent="0.25">
      <c r="B23" s="18" t="s">
        <v>14</v>
      </c>
      <c r="C23" s="25">
        <v>3478</v>
      </c>
      <c r="D23" s="19">
        <v>7236966</v>
      </c>
    </row>
    <row r="24" spans="2:4" ht="94.5" x14ac:dyDescent="0.25">
      <c r="B24" s="18" t="s">
        <v>18</v>
      </c>
      <c r="C24" s="25">
        <v>1208</v>
      </c>
      <c r="D24" s="19">
        <v>4493152</v>
      </c>
    </row>
    <row r="25" spans="2:4" ht="31.5" x14ac:dyDescent="0.25">
      <c r="B25" s="24" t="s">
        <v>19</v>
      </c>
      <c r="C25" s="25">
        <v>343</v>
      </c>
      <c r="D25" s="19">
        <v>39344</v>
      </c>
    </row>
    <row r="26" spans="2:4" ht="15.75" x14ac:dyDescent="0.25">
      <c r="B26" s="2" t="s">
        <v>2</v>
      </c>
      <c r="C26" s="11"/>
      <c r="D26" s="17">
        <f>SUM(D19:D25)</f>
        <v>68470622</v>
      </c>
    </row>
    <row r="29" spans="2:4" ht="15.75" x14ac:dyDescent="0.25">
      <c r="B29" s="5" t="s">
        <v>4</v>
      </c>
      <c r="C29" s="6" t="s">
        <v>8</v>
      </c>
      <c r="D29" s="7" t="s">
        <v>1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13" t="s">
        <v>4</v>
      </c>
      <c r="C31" s="21">
        <v>941.66666666666663</v>
      </c>
      <c r="D31" s="15">
        <v>164573213</v>
      </c>
    </row>
    <row r="32" spans="2:4" s="31" customFormat="1" ht="31.5" x14ac:dyDescent="0.25">
      <c r="B32" s="32" t="s">
        <v>10</v>
      </c>
      <c r="C32" s="21">
        <v>936.66666666666663</v>
      </c>
      <c r="D32" s="33">
        <v>164374129</v>
      </c>
    </row>
    <row r="33" spans="2:5" ht="15.75" x14ac:dyDescent="0.25">
      <c r="B33" s="2" t="s">
        <v>2</v>
      </c>
      <c r="C33" s="11"/>
      <c r="D33" s="12">
        <f>D31</f>
        <v>164573213</v>
      </c>
    </row>
    <row r="35" spans="2:5" ht="15.75" thickBot="1" x14ac:dyDescent="0.3"/>
    <row r="36" spans="2:5" x14ac:dyDescent="0.25">
      <c r="B36" s="34" t="s">
        <v>3</v>
      </c>
      <c r="C36" s="36" t="s">
        <v>1</v>
      </c>
      <c r="D36" s="37"/>
      <c r="E36" s="9"/>
    </row>
    <row r="37" spans="2:5" ht="16.5" thickBot="1" x14ac:dyDescent="0.3">
      <c r="B37" s="35"/>
      <c r="C37" s="38">
        <f>D14+D26+D33</f>
        <v>434525413</v>
      </c>
      <c r="D37" s="39"/>
      <c r="E37" s="9"/>
    </row>
  </sheetData>
  <mergeCells count="4">
    <mergeCell ref="B36:B37"/>
    <mergeCell ref="C36:D36"/>
    <mergeCell ref="C37:D37"/>
    <mergeCell ref="A5:E5"/>
  </mergeCell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opLeftCell="A16" workbookViewId="0">
      <selection activeCell="D31" sqref="D31:D32"/>
    </sheetView>
  </sheetViews>
  <sheetFormatPr defaultRowHeight="15" x14ac:dyDescent="0.25"/>
  <cols>
    <col min="1" max="1" width="9.140625" style="10"/>
    <col min="2" max="2" width="34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2"/>
      <c r="D1" s="41" t="s">
        <v>7</v>
      </c>
      <c r="E1" s="41"/>
    </row>
    <row r="2" spans="1:13" x14ac:dyDescent="0.25">
      <c r="C2" s="41" t="s">
        <v>6</v>
      </c>
      <c r="D2" s="41"/>
      <c r="E2" s="41"/>
    </row>
    <row r="3" spans="1:13" x14ac:dyDescent="0.25">
      <c r="C3" s="41" t="s">
        <v>9</v>
      </c>
      <c r="D3" s="41"/>
      <c r="E3" s="41"/>
    </row>
    <row r="5" spans="1:13" ht="57.75" customHeight="1" x14ac:dyDescent="0.25">
      <c r="A5" s="40" t="s">
        <v>22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9">
        <v>60</v>
      </c>
      <c r="D10" s="20">
        <v>8461864</v>
      </c>
      <c r="E10" s="3"/>
      <c r="F10" s="3"/>
    </row>
    <row r="11" spans="1:13" ht="31.5" x14ac:dyDescent="0.25">
      <c r="B11" s="18" t="s">
        <v>10</v>
      </c>
      <c r="C11" s="29">
        <v>56</v>
      </c>
      <c r="D11" s="20">
        <v>8160889</v>
      </c>
      <c r="E11" s="3"/>
      <c r="F11" s="3"/>
    </row>
    <row r="12" spans="1:13" ht="15.75" x14ac:dyDescent="0.25">
      <c r="B12" s="24" t="s">
        <v>15</v>
      </c>
      <c r="C12" s="20">
        <v>1</v>
      </c>
      <c r="D12" s="20">
        <v>148817</v>
      </c>
    </row>
    <row r="13" spans="1:13" ht="31.5" x14ac:dyDescent="0.25">
      <c r="B13" s="18" t="s">
        <v>10</v>
      </c>
      <c r="C13" s="20">
        <v>1</v>
      </c>
      <c r="D13" s="20">
        <v>148817</v>
      </c>
    </row>
    <row r="14" spans="1:13" ht="15.75" x14ac:dyDescent="0.25">
      <c r="B14" s="2" t="s">
        <v>2</v>
      </c>
      <c r="C14" s="11"/>
      <c r="D14" s="12">
        <f>D10+D12</f>
        <v>8610681</v>
      </c>
    </row>
    <row r="17" spans="2:4" ht="28.5" x14ac:dyDescent="0.25">
      <c r="B17" s="6" t="s">
        <v>0</v>
      </c>
      <c r="C17" s="6" t="s">
        <v>11</v>
      </c>
      <c r="D17" s="7" t="s">
        <v>1</v>
      </c>
    </row>
    <row r="18" spans="2:4" ht="15.75" x14ac:dyDescent="0.25">
      <c r="B18" s="5">
        <v>1</v>
      </c>
      <c r="C18" s="5">
        <v>2</v>
      </c>
      <c r="D18" s="5">
        <v>3</v>
      </c>
    </row>
    <row r="19" spans="2:4" ht="15.75" x14ac:dyDescent="0.25">
      <c r="B19" s="4" t="s">
        <v>12</v>
      </c>
      <c r="C19" s="26">
        <v>660</v>
      </c>
      <c r="D19" s="14">
        <v>383980</v>
      </c>
    </row>
    <row r="20" spans="2:4" ht="15.75" x14ac:dyDescent="0.25">
      <c r="B20" s="4" t="s">
        <v>13</v>
      </c>
      <c r="C20" s="26">
        <v>177</v>
      </c>
      <c r="D20" s="14">
        <v>371106</v>
      </c>
    </row>
    <row r="21" spans="2:4" ht="15.75" x14ac:dyDescent="0.25">
      <c r="B21" s="18" t="s">
        <v>16</v>
      </c>
      <c r="C21" s="26">
        <v>32</v>
      </c>
      <c r="D21" s="14">
        <v>194797</v>
      </c>
    </row>
    <row r="22" spans="2:4" ht="15.75" x14ac:dyDescent="0.25">
      <c r="B22" s="18" t="s">
        <v>17</v>
      </c>
      <c r="C22" s="26">
        <v>86</v>
      </c>
      <c r="D22" s="14">
        <v>726948</v>
      </c>
    </row>
    <row r="23" spans="2:4" ht="31.5" x14ac:dyDescent="0.25">
      <c r="B23" s="18" t="s">
        <v>14</v>
      </c>
      <c r="C23" s="26">
        <v>85</v>
      </c>
      <c r="D23" s="14">
        <v>167627</v>
      </c>
    </row>
    <row r="24" spans="2:4" ht="94.5" x14ac:dyDescent="0.25">
      <c r="B24" s="18" t="s">
        <v>18</v>
      </c>
      <c r="C24" s="26">
        <v>48</v>
      </c>
      <c r="D24" s="14">
        <v>160642</v>
      </c>
    </row>
    <row r="25" spans="2:4" ht="31.5" x14ac:dyDescent="0.25">
      <c r="B25" s="24" t="s">
        <v>19</v>
      </c>
      <c r="C25" s="26">
        <v>28</v>
      </c>
      <c r="D25" s="14">
        <v>3212</v>
      </c>
    </row>
    <row r="26" spans="2:4" ht="15.75" x14ac:dyDescent="0.25">
      <c r="B26" s="2" t="s">
        <v>2</v>
      </c>
      <c r="C26" s="11"/>
      <c r="D26" s="17">
        <f>SUM(D19:D25)</f>
        <v>2008312</v>
      </c>
    </row>
    <row r="29" spans="2:4" ht="15.75" x14ac:dyDescent="0.25">
      <c r="B29" s="5" t="s">
        <v>4</v>
      </c>
      <c r="C29" s="6" t="s">
        <v>8</v>
      </c>
      <c r="D29" s="7" t="s">
        <v>1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13" t="s">
        <v>4</v>
      </c>
      <c r="C31" s="21">
        <v>45</v>
      </c>
      <c r="D31" s="15">
        <v>7536822</v>
      </c>
    </row>
    <row r="32" spans="2:4" ht="31.5" x14ac:dyDescent="0.25">
      <c r="B32" s="18" t="s">
        <v>10</v>
      </c>
      <c r="C32" s="21">
        <v>43</v>
      </c>
      <c r="D32" s="15">
        <v>7399005</v>
      </c>
    </row>
    <row r="33" spans="2:5" ht="15.75" x14ac:dyDescent="0.25">
      <c r="B33" s="2" t="s">
        <v>2</v>
      </c>
      <c r="C33" s="11"/>
      <c r="D33" s="12">
        <f>SUM(D31)</f>
        <v>7536822</v>
      </c>
    </row>
    <row r="35" spans="2:5" ht="15.75" thickBot="1" x14ac:dyDescent="0.3"/>
    <row r="36" spans="2:5" x14ac:dyDescent="0.25">
      <c r="B36" s="34" t="s">
        <v>3</v>
      </c>
      <c r="C36" s="36" t="s">
        <v>1</v>
      </c>
      <c r="D36" s="37"/>
      <c r="E36" s="9"/>
    </row>
    <row r="37" spans="2:5" ht="16.5" thickBot="1" x14ac:dyDescent="0.3">
      <c r="B37" s="35"/>
      <c r="C37" s="38">
        <f>D14+D26+D33</f>
        <v>18155815</v>
      </c>
      <c r="D37" s="39"/>
      <c r="E37" s="9"/>
    </row>
  </sheetData>
  <mergeCells count="7">
    <mergeCell ref="B36:B37"/>
    <mergeCell ref="C36:D36"/>
    <mergeCell ref="C37:D37"/>
    <mergeCell ref="D1:E1"/>
    <mergeCell ref="C2:E2"/>
    <mergeCell ref="C3:E3"/>
    <mergeCell ref="A5:E5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2022-10-26T05:24:18Z</cp:lastPrinted>
  <dcterms:created xsi:type="dcterms:W3CDTF">2013-02-07T03:36:37Z</dcterms:created>
  <dcterms:modified xsi:type="dcterms:W3CDTF">2022-10-26T05:24:29Z</dcterms:modified>
</cp:coreProperties>
</file>